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Pasport BMW\Pasport konstrukcí\ZD\"/>
    </mc:Choice>
  </mc:AlternateContent>
  <bookViews>
    <workbookView xWindow="360" yWindow="255" windowWidth="28380" windowHeight="12465" firstSheet="1" activeTab="1"/>
  </bookViews>
  <sheets>
    <sheet name="Diagnostika silnic (2)" sheetId="2" state="hidden" r:id="rId1"/>
    <sheet name="Seznam silnic" sheetId="1" r:id="rId2"/>
  </sheets>
  <definedNames>
    <definedName name="_xlnm._FilterDatabase" localSheetId="0" hidden="1">'Diagnostika silnic (2)'!$A$3:$F$24</definedName>
    <definedName name="_xlnm._FilterDatabase" localSheetId="1" hidden="1">'Seznam silnic'!$A$2:$F$10</definedName>
    <definedName name="JaData" localSheetId="0">'Diagnostika silnic (2)'!$A$3:$F$22</definedName>
    <definedName name="JaData" localSheetId="1">'Seznam silnic'!$A$2:$F$10</definedName>
    <definedName name="_xlnm.Recorder" localSheetId="0">#REF!</definedName>
    <definedName name="_xlnm.Recorder">#REF!</definedName>
    <definedName name="_xlnm.Print_Titles" localSheetId="0">'Diagnostika silnic (2)'!$3:$3</definedName>
    <definedName name="_xlnm.Print_Titles" localSheetId="1">'Seznam silnic'!$2:$2</definedName>
  </definedNames>
  <calcPr calcId="162913"/>
</workbook>
</file>

<file path=xl/calcChain.xml><?xml version="1.0" encoding="utf-8"?>
<calcChain xmlns="http://schemas.openxmlformats.org/spreadsheetml/2006/main">
  <c r="F5" i="1" l="1"/>
  <c r="F6" i="1" l="1"/>
  <c r="F4" i="1"/>
  <c r="F9" i="1"/>
  <c r="F10" i="1"/>
  <c r="F8" i="1"/>
  <c r="F7" i="1"/>
  <c r="F3" i="1"/>
  <c r="F11" i="1" l="1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8" i="2"/>
  <c r="F7" i="2"/>
  <c r="F6" i="2"/>
  <c r="F5" i="2"/>
  <c r="F4" i="2"/>
  <c r="F26" i="2" l="1"/>
</calcChain>
</file>

<file path=xl/sharedStrings.xml><?xml version="1.0" encoding="utf-8"?>
<sst xmlns="http://schemas.openxmlformats.org/spreadsheetml/2006/main" count="99" uniqueCount="77">
  <si>
    <t>číslo silnice</t>
  </si>
  <si>
    <t>místopis /název akce/</t>
  </si>
  <si>
    <t>210</t>
  </si>
  <si>
    <t>606</t>
  </si>
  <si>
    <t>Kolouchová</t>
  </si>
  <si>
    <t>212</t>
  </si>
  <si>
    <t>Janíčková</t>
  </si>
  <si>
    <t>208</t>
  </si>
  <si>
    <t>Krásno - Bečov - II. část</t>
  </si>
  <si>
    <t>2099</t>
  </si>
  <si>
    <t>Markusová</t>
  </si>
  <si>
    <t>2175</t>
  </si>
  <si>
    <t>Doubrava - st. Hranice</t>
  </si>
  <si>
    <t>Nový Kostel</t>
  </si>
  <si>
    <t>Brom</t>
  </si>
  <si>
    <t>22125</t>
  </si>
  <si>
    <t>Vojkovice - Damice</t>
  </si>
  <si>
    <t>22129</t>
  </si>
  <si>
    <t>Sadov - Lesov</t>
  </si>
  <si>
    <t>2192</t>
  </si>
  <si>
    <t>Oldřichov - Lužec</t>
  </si>
  <si>
    <t>Bárta</t>
  </si>
  <si>
    <t>1947</t>
  </si>
  <si>
    <t>Mokrá, etapa II</t>
  </si>
  <si>
    <t>0,000     3,105</t>
  </si>
  <si>
    <t>1,080 4,100</t>
  </si>
  <si>
    <t>21410</t>
  </si>
  <si>
    <t>Stebnice</t>
  </si>
  <si>
    <t>230</t>
  </si>
  <si>
    <t>Rájov</t>
  </si>
  <si>
    <t>Cheb, Skalka</t>
  </si>
  <si>
    <t>21227</t>
  </si>
  <si>
    <t>Jindřichov</t>
  </si>
  <si>
    <t>217</t>
  </si>
  <si>
    <t xml:space="preserve">Nový Žďár - Aš </t>
  </si>
  <si>
    <t>213</t>
  </si>
  <si>
    <t>Hazlov</t>
  </si>
  <si>
    <t>198</t>
  </si>
  <si>
    <t>H. Kramolín - křiž. Mrázov</t>
  </si>
  <si>
    <t>Teplá - křiž. se sil. III/19830</t>
  </si>
  <si>
    <t>22224</t>
  </si>
  <si>
    <t>Andělská Hora</t>
  </si>
  <si>
    <t>délka /km/</t>
  </si>
  <si>
    <t>Sokolov, ul. K.H.Borovského</t>
  </si>
  <si>
    <t>Seznam úseků silnic pro zajištění diagnostického průzkumu</t>
  </si>
  <si>
    <t>Bc. Fiala</t>
  </si>
  <si>
    <t>Bc. Chramosta</t>
  </si>
  <si>
    <t>Ing. Černík</t>
  </si>
  <si>
    <t>CELKEM</t>
  </si>
  <si>
    <t>Příloha č. 1</t>
  </si>
  <si>
    <t>odpovědný pracovník KSÚS</t>
  </si>
  <si>
    <t>poř. č.</t>
  </si>
  <si>
    <t>od km stan.</t>
  </si>
  <si>
    <t>do km stan.</t>
  </si>
  <si>
    <t>21315</t>
  </si>
  <si>
    <t>194</t>
  </si>
  <si>
    <t>Bošov - Valeč</t>
  </si>
  <si>
    <t>Lazy - Zlatá</t>
  </si>
  <si>
    <t>Skalka- Výhledy-Nebesa</t>
  </si>
  <si>
    <t>Mokřiny-Aš</t>
  </si>
  <si>
    <t>místopis</t>
  </si>
  <si>
    <t>II/222</t>
  </si>
  <si>
    <t>Pasport konstrukcí dotčených zvýšeným provozem</t>
  </si>
  <si>
    <t>II/210</t>
  </si>
  <si>
    <t>III/1812</t>
  </si>
  <si>
    <t>III/21028</t>
  </si>
  <si>
    <t>II/181</t>
  </si>
  <si>
    <t>II/209</t>
  </si>
  <si>
    <t>III/20911</t>
  </si>
  <si>
    <t>Sokolov - Dolní Nivy</t>
  </si>
  <si>
    <t>Dolní Nivy - Chodov</t>
  </si>
  <si>
    <t>Stará Chodovská - Lomnice</t>
  </si>
  <si>
    <t>Sokolov - Lomnice</t>
  </si>
  <si>
    <t>Sokolov - Královské Poříčí</t>
  </si>
  <si>
    <t>Nové Sedlo, hřbitov</t>
  </si>
  <si>
    <t>Nové Sedlo - Chranišov</t>
  </si>
  <si>
    <t>Chranišov - Vintířov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</si>
</sst>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theme="1" tint="4.9989318521683403E-2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right" vertical="top"/>
    </xf>
    <xf numFmtId="0" fontId="0" fillId="0" borderId="4" xfId="0" applyBorder="1"/>
    <xf numFmtId="0" fontId="3" fillId="3" borderId="1" xfId="1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6" fillId="0" borderId="0" xfId="0" applyFont="1"/>
    <xf numFmtId="165" fontId="3" fillId="0" borderId="1" xfId="0" applyNumberFormat="1" applyFont="1" applyFill="1" applyBorder="1" applyAlignment="1">
      <alignment horizontal="right" vertical="center" wrapText="1"/>
    </xf>
    <xf numFmtId="165" fontId="4" fillId="4" borderId="5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 vertical="top" wrapText="1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4" xfId="1" applyNumberFormat="1" applyFont="1" applyFill="1" applyBorder="1" applyAlignment="1">
      <alignment horizontal="left" vertical="center" wrapText="1"/>
    </xf>
    <xf numFmtId="0" fontId="4" fillId="4" borderId="2" xfId="1" applyNumberFormat="1" applyFont="1" applyFill="1" applyBorder="1" applyAlignment="1">
      <alignment horizontal="left" vertical="center" wrapText="1"/>
    </xf>
    <xf numFmtId="0" fontId="4" fillId="4" borderId="3" xfId="1" applyNumberFormat="1" applyFont="1" applyFill="1" applyBorder="1" applyAlignment="1">
      <alignment horizontal="left" vertical="center" wrapText="1"/>
    </xf>
    <xf numFmtId="0" fontId="4" fillId="4" borderId="4" xfId="1" applyNumberFormat="1" applyFont="1" applyFill="1" applyBorder="1" applyAlignment="1">
      <alignment horizontal="left" vertical="center" wrapText="1"/>
    </xf>
  </cellXfs>
  <cellStyles count="4">
    <cellStyle name="Normální" xfId="0" builtinId="0"/>
    <cellStyle name="Normální 2" xfId="2"/>
    <cellStyle name="normální 4" xfId="3"/>
    <cellStyle name="normální 4 2" xfId="1"/>
  </cellStyles>
  <dxfs count="31"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26"/>
  <sheetViews>
    <sheetView showGridLines="0" zoomScale="130" zoomScaleNormal="130" workbookViewId="0">
      <pane ySplit="3" topLeftCell="A13" activePane="bottomLeft" state="frozen"/>
      <selection activeCell="B1" sqref="B1"/>
      <selection pane="bottomLeft" activeCell="C18" sqref="C18"/>
    </sheetView>
  </sheetViews>
  <sheetFormatPr defaultRowHeight="12.75" x14ac:dyDescent="0.2"/>
  <cols>
    <col min="1" max="1" width="5.85546875" style="1" customWidth="1"/>
    <col min="2" max="2" width="9" customWidth="1"/>
    <col min="3" max="3" width="30.28515625" customWidth="1"/>
    <col min="4" max="6" width="7.7109375" customWidth="1"/>
    <col min="7" max="7" width="14.7109375" customWidth="1"/>
  </cols>
  <sheetData>
    <row r="1" spans="1:7" ht="21.75" customHeight="1" x14ac:dyDescent="0.2">
      <c r="G1" s="12" t="s">
        <v>49</v>
      </c>
    </row>
    <row r="2" spans="1:7" ht="22.5" customHeight="1" x14ac:dyDescent="0.2">
      <c r="A2" s="11" t="s">
        <v>44</v>
      </c>
    </row>
    <row r="3" spans="1:7" ht="36" customHeight="1" x14ac:dyDescent="0.2">
      <c r="A3" s="5" t="s">
        <v>51</v>
      </c>
      <c r="B3" s="6" t="s">
        <v>0</v>
      </c>
      <c r="C3" s="5" t="s">
        <v>1</v>
      </c>
      <c r="D3" s="7" t="s">
        <v>52</v>
      </c>
      <c r="E3" s="7" t="s">
        <v>53</v>
      </c>
      <c r="F3" s="6" t="s">
        <v>42</v>
      </c>
      <c r="G3" s="6" t="s">
        <v>50</v>
      </c>
    </row>
    <row r="4" spans="1:7" ht="24.75" customHeight="1" x14ac:dyDescent="0.2">
      <c r="A4" s="2">
        <v>1</v>
      </c>
      <c r="B4" s="3" t="s">
        <v>7</v>
      </c>
      <c r="C4" s="4" t="s">
        <v>8</v>
      </c>
      <c r="D4" s="8">
        <v>8.2910000000000004</v>
      </c>
      <c r="E4" s="8">
        <v>10.643000000000001</v>
      </c>
      <c r="F4" s="8">
        <f>E4-D4</f>
        <v>2.3520000000000003</v>
      </c>
      <c r="G4" s="9" t="s">
        <v>45</v>
      </c>
    </row>
    <row r="5" spans="1:7" ht="24.75" customHeight="1" x14ac:dyDescent="0.2">
      <c r="A5" s="2"/>
      <c r="B5" s="3" t="s">
        <v>5</v>
      </c>
      <c r="C5" s="4" t="s">
        <v>57</v>
      </c>
      <c r="D5" s="8">
        <v>14.35</v>
      </c>
      <c r="E5" s="8">
        <v>21.064</v>
      </c>
      <c r="F5" s="8">
        <f>E5-D5</f>
        <v>6.7140000000000004</v>
      </c>
      <c r="G5" s="9" t="s">
        <v>45</v>
      </c>
    </row>
    <row r="6" spans="1:7" ht="24.75" customHeight="1" x14ac:dyDescent="0.2">
      <c r="A6" s="2">
        <v>2</v>
      </c>
      <c r="B6" s="3" t="s">
        <v>9</v>
      </c>
      <c r="C6" s="4" t="s">
        <v>43</v>
      </c>
      <c r="D6" s="8">
        <v>9.11</v>
      </c>
      <c r="E6" s="8">
        <v>9.8369999999999997</v>
      </c>
      <c r="F6" s="8">
        <f>E6-D6</f>
        <v>0.72700000000000031</v>
      </c>
      <c r="G6" s="9" t="s">
        <v>46</v>
      </c>
    </row>
    <row r="7" spans="1:7" ht="24.75" customHeight="1" x14ac:dyDescent="0.2">
      <c r="A7" s="2">
        <v>3</v>
      </c>
      <c r="B7" s="3" t="s">
        <v>15</v>
      </c>
      <c r="C7" s="4" t="s">
        <v>16</v>
      </c>
      <c r="D7" s="8">
        <v>3.2050000000000001</v>
      </c>
      <c r="E7" s="8">
        <v>4.4050000000000002</v>
      </c>
      <c r="F7" s="8">
        <f>E7-D7</f>
        <v>1.2000000000000002</v>
      </c>
      <c r="G7" s="9" t="s">
        <v>14</v>
      </c>
    </row>
    <row r="8" spans="1:7" ht="24.75" customHeight="1" x14ac:dyDescent="0.2">
      <c r="A8" s="2">
        <v>4</v>
      </c>
      <c r="B8" s="3" t="s">
        <v>17</v>
      </c>
      <c r="C8" s="4" t="s">
        <v>18</v>
      </c>
      <c r="D8" s="8">
        <v>10.957000000000001</v>
      </c>
      <c r="E8" s="8">
        <v>11.776999999999999</v>
      </c>
      <c r="F8" s="8">
        <f>E8-D8</f>
        <v>0.81999999999999851</v>
      </c>
      <c r="G8" s="9" t="s">
        <v>14</v>
      </c>
    </row>
    <row r="9" spans="1:7" ht="24.75" customHeight="1" x14ac:dyDescent="0.2">
      <c r="A9" s="2">
        <v>5</v>
      </c>
      <c r="B9" s="3" t="s">
        <v>22</v>
      </c>
      <c r="C9" s="4" t="s">
        <v>23</v>
      </c>
      <c r="D9" s="8" t="s">
        <v>24</v>
      </c>
      <c r="E9" s="8" t="s">
        <v>25</v>
      </c>
      <c r="F9" s="8">
        <v>2.0750000000000002</v>
      </c>
      <c r="G9" s="9" t="s">
        <v>21</v>
      </c>
    </row>
    <row r="10" spans="1:7" ht="24.75" customHeight="1" x14ac:dyDescent="0.2">
      <c r="A10" s="14">
        <v>6</v>
      </c>
      <c r="B10" s="15" t="s">
        <v>40</v>
      </c>
      <c r="C10" s="16" t="s">
        <v>41</v>
      </c>
      <c r="D10" s="17">
        <v>0</v>
      </c>
      <c r="E10" s="17">
        <v>0.62</v>
      </c>
      <c r="F10" s="17">
        <f t="shared" ref="F10:F24" si="0">E10-D10</f>
        <v>0.62</v>
      </c>
      <c r="G10" s="18" t="s">
        <v>21</v>
      </c>
    </row>
    <row r="11" spans="1:7" ht="24.75" customHeight="1" x14ac:dyDescent="0.2">
      <c r="A11" s="2"/>
      <c r="B11" s="3" t="s">
        <v>55</v>
      </c>
      <c r="C11" s="4" t="s">
        <v>56</v>
      </c>
      <c r="D11" s="8">
        <v>5.3650000000000002</v>
      </c>
      <c r="E11" s="8">
        <v>11.4</v>
      </c>
      <c r="F11" s="8">
        <f t="shared" si="0"/>
        <v>6.0350000000000001</v>
      </c>
      <c r="G11" s="9" t="s">
        <v>21</v>
      </c>
    </row>
    <row r="12" spans="1:7" ht="24.75" customHeight="1" x14ac:dyDescent="0.2">
      <c r="A12" s="2">
        <v>7</v>
      </c>
      <c r="B12" s="3" t="s">
        <v>19</v>
      </c>
      <c r="C12" s="4" t="s">
        <v>20</v>
      </c>
      <c r="D12" s="8">
        <v>3.0590000000000002</v>
      </c>
      <c r="E12" s="8">
        <v>4.6310000000000002</v>
      </c>
      <c r="F12" s="8">
        <f t="shared" si="0"/>
        <v>1.5720000000000001</v>
      </c>
      <c r="G12" s="9" t="s">
        <v>6</v>
      </c>
    </row>
    <row r="13" spans="1:7" ht="24.75" customHeight="1" x14ac:dyDescent="0.2">
      <c r="A13" s="2">
        <v>8</v>
      </c>
      <c r="B13" s="3" t="s">
        <v>26</v>
      </c>
      <c r="C13" s="4" t="s">
        <v>27</v>
      </c>
      <c r="D13" s="8">
        <v>1.4</v>
      </c>
      <c r="E13" s="8">
        <v>3.4</v>
      </c>
      <c r="F13" s="8">
        <f t="shared" si="0"/>
        <v>2</v>
      </c>
      <c r="G13" s="9" t="s">
        <v>47</v>
      </c>
    </row>
    <row r="14" spans="1:7" ht="24.75" customHeight="1" x14ac:dyDescent="0.2">
      <c r="A14" s="14">
        <v>9</v>
      </c>
      <c r="B14" s="15" t="s">
        <v>3</v>
      </c>
      <c r="C14" s="16" t="s">
        <v>30</v>
      </c>
      <c r="D14" s="17">
        <v>30.466999999999999</v>
      </c>
      <c r="E14" s="17">
        <v>31.82</v>
      </c>
      <c r="F14" s="17">
        <f t="shared" si="0"/>
        <v>1.3530000000000015</v>
      </c>
      <c r="G14" s="18" t="s">
        <v>47</v>
      </c>
    </row>
    <row r="15" spans="1:7" ht="24.75" customHeight="1" x14ac:dyDescent="0.2">
      <c r="A15" s="14">
        <v>10</v>
      </c>
      <c r="B15" s="15" t="s">
        <v>31</v>
      </c>
      <c r="C15" s="16" t="s">
        <v>32</v>
      </c>
      <c r="D15" s="17">
        <v>0.2</v>
      </c>
      <c r="E15" s="17">
        <v>1.7</v>
      </c>
      <c r="F15" s="17">
        <f t="shared" si="0"/>
        <v>1.5</v>
      </c>
      <c r="G15" s="18" t="s">
        <v>47</v>
      </c>
    </row>
    <row r="16" spans="1:7" ht="24.75" customHeight="1" x14ac:dyDescent="0.2">
      <c r="A16" s="14">
        <v>11</v>
      </c>
      <c r="B16" s="15" t="s">
        <v>33</v>
      </c>
      <c r="C16" s="16" t="s">
        <v>34</v>
      </c>
      <c r="D16" s="17">
        <v>0</v>
      </c>
      <c r="E16" s="17">
        <v>2.8</v>
      </c>
      <c r="F16" s="17">
        <f t="shared" si="0"/>
        <v>2.8</v>
      </c>
      <c r="G16" s="18" t="s">
        <v>10</v>
      </c>
    </row>
    <row r="17" spans="1:7" ht="24.75" customHeight="1" x14ac:dyDescent="0.2">
      <c r="A17" s="2">
        <v>12</v>
      </c>
      <c r="B17" s="3" t="s">
        <v>5</v>
      </c>
      <c r="C17" s="4" t="s">
        <v>13</v>
      </c>
      <c r="D17" s="8">
        <v>38</v>
      </c>
      <c r="E17" s="8">
        <v>39.402999999999999</v>
      </c>
      <c r="F17" s="8">
        <f t="shared" si="0"/>
        <v>1.4029999999999987</v>
      </c>
      <c r="G17" s="9" t="s">
        <v>10</v>
      </c>
    </row>
    <row r="18" spans="1:7" ht="24.75" customHeight="1" x14ac:dyDescent="0.2">
      <c r="A18" s="14">
        <v>13</v>
      </c>
      <c r="B18" s="15" t="s">
        <v>35</v>
      </c>
      <c r="C18" s="16" t="s">
        <v>36</v>
      </c>
      <c r="D18" s="17">
        <v>15.555999999999999</v>
      </c>
      <c r="E18" s="17">
        <v>16.506</v>
      </c>
      <c r="F18" s="17">
        <f t="shared" si="0"/>
        <v>0.95000000000000107</v>
      </c>
      <c r="G18" s="18" t="s">
        <v>10</v>
      </c>
    </row>
    <row r="19" spans="1:7" ht="24.75" customHeight="1" x14ac:dyDescent="0.2">
      <c r="A19" s="2">
        <v>14</v>
      </c>
      <c r="B19" s="3" t="s">
        <v>11</v>
      </c>
      <c r="C19" s="4" t="s">
        <v>12</v>
      </c>
      <c r="D19" s="8">
        <v>4.3899999999999997</v>
      </c>
      <c r="E19" s="8">
        <v>6.4260000000000002</v>
      </c>
      <c r="F19" s="8">
        <f t="shared" si="0"/>
        <v>2.0360000000000005</v>
      </c>
      <c r="G19" s="9" t="s">
        <v>10</v>
      </c>
    </row>
    <row r="20" spans="1:7" ht="24.75" customHeight="1" x14ac:dyDescent="0.2">
      <c r="A20" s="2"/>
      <c r="B20" s="3" t="s">
        <v>54</v>
      </c>
      <c r="C20" s="4" t="s">
        <v>58</v>
      </c>
      <c r="D20" s="8">
        <v>3.278</v>
      </c>
      <c r="E20" s="8">
        <v>9.1620000000000008</v>
      </c>
      <c r="F20" s="8">
        <f t="shared" si="0"/>
        <v>5.8840000000000003</v>
      </c>
      <c r="G20" s="9" t="s">
        <v>10</v>
      </c>
    </row>
    <row r="21" spans="1:7" ht="24.75" customHeight="1" x14ac:dyDescent="0.2">
      <c r="A21" s="2"/>
      <c r="B21" s="3" t="s">
        <v>54</v>
      </c>
      <c r="C21" s="4" t="s">
        <v>59</v>
      </c>
      <c r="D21" s="8">
        <v>11.276</v>
      </c>
      <c r="E21" s="8">
        <v>12.754</v>
      </c>
      <c r="F21" s="8">
        <f t="shared" si="0"/>
        <v>1.4779999999999998</v>
      </c>
      <c r="G21" s="9" t="s">
        <v>10</v>
      </c>
    </row>
    <row r="22" spans="1:7" ht="24.75" customHeight="1" x14ac:dyDescent="0.2">
      <c r="A22" s="2">
        <v>15</v>
      </c>
      <c r="B22" s="3" t="s">
        <v>28</v>
      </c>
      <c r="C22" s="4" t="s">
        <v>29</v>
      </c>
      <c r="D22" s="8">
        <v>97.2</v>
      </c>
      <c r="E22" s="8">
        <v>99.8</v>
      </c>
      <c r="F22" s="8">
        <f t="shared" si="0"/>
        <v>2.5999999999999943</v>
      </c>
      <c r="G22" s="9" t="s">
        <v>4</v>
      </c>
    </row>
    <row r="23" spans="1:7" ht="24.75" customHeight="1" x14ac:dyDescent="0.2">
      <c r="A23" s="14">
        <v>16</v>
      </c>
      <c r="B23" s="15" t="s">
        <v>37</v>
      </c>
      <c r="C23" s="16" t="s">
        <v>38</v>
      </c>
      <c r="D23" s="17">
        <v>29.719000000000001</v>
      </c>
      <c r="E23" s="17">
        <v>32</v>
      </c>
      <c r="F23" s="17">
        <f t="shared" si="0"/>
        <v>2.2809999999999988</v>
      </c>
      <c r="G23" s="18" t="s">
        <v>4</v>
      </c>
    </row>
    <row r="24" spans="1:7" ht="24.75" customHeight="1" x14ac:dyDescent="0.2">
      <c r="A24" s="14">
        <v>17</v>
      </c>
      <c r="B24" s="15" t="s">
        <v>2</v>
      </c>
      <c r="C24" s="16" t="s">
        <v>39</v>
      </c>
      <c r="D24" s="17">
        <v>17.940000000000001</v>
      </c>
      <c r="E24" s="17">
        <v>19.681999999999999</v>
      </c>
      <c r="F24" s="17">
        <f t="shared" si="0"/>
        <v>1.7419999999999973</v>
      </c>
      <c r="G24" s="18" t="s">
        <v>4</v>
      </c>
    </row>
    <row r="25" spans="1:7" ht="6" customHeight="1" x14ac:dyDescent="0.2"/>
    <row r="26" spans="1:7" ht="25.5" customHeight="1" x14ac:dyDescent="0.2">
      <c r="A26" s="26" t="s">
        <v>48</v>
      </c>
      <c r="B26" s="27"/>
      <c r="C26" s="27"/>
      <c r="D26" s="27"/>
      <c r="E26" s="28"/>
      <c r="F26" s="10">
        <f>SUM(F4:F24)</f>
        <v>48.141999999999996</v>
      </c>
      <c r="G26" s="13"/>
    </row>
  </sheetData>
  <autoFilter ref="A3:G24">
    <sortState ref="A4:G21">
      <sortCondition ref="A8"/>
    </sortState>
  </autoFilter>
  <mergeCells count="1">
    <mergeCell ref="A26:E26"/>
  </mergeCells>
  <conditionalFormatting sqref="B18:B24 B4:B16">
    <cfRule type="expression" dxfId="30" priority="8" stopIfTrue="1">
      <formula>#REF!="úspora ze zú"</formula>
    </cfRule>
    <cfRule type="expression" dxfId="29" priority="9" stopIfTrue="1">
      <formula>#REF!="plán"</formula>
    </cfRule>
  </conditionalFormatting>
  <conditionalFormatting sqref="B18:B24 B4:B16">
    <cfRule type="expression" dxfId="28" priority="10" stopIfTrue="1">
      <formula>#REF!="zásobník havarijní"</formula>
    </cfRule>
  </conditionalFormatting>
  <conditionalFormatting sqref="B18:B24 B4:B16">
    <cfRule type="expression" dxfId="27" priority="11" stopIfTrue="1">
      <formula>#REF!="korekce"</formula>
    </cfRule>
  </conditionalFormatting>
  <conditionalFormatting sqref="B18:B24 B4:B16">
    <cfRule type="expression" dxfId="26" priority="12" stopIfTrue="1">
      <formula>#REF!="TÚ"</formula>
    </cfRule>
    <cfRule type="expression" dxfId="25" priority="13" stopIfTrue="1">
      <formula>#REF!="z 15 mil."</formula>
    </cfRule>
    <cfRule type="expression" dxfId="24" priority="14" stopIfTrue="1">
      <formula>#REF!="přídavek 10 mil."</formula>
    </cfRule>
  </conditionalFormatting>
  <conditionalFormatting sqref="B17">
    <cfRule type="expression" dxfId="23" priority="1" stopIfTrue="1">
      <formula>#REF!="úspora ze zú"</formula>
    </cfRule>
    <cfRule type="expression" dxfId="22" priority="2" stopIfTrue="1">
      <formula>#REF!="plán"</formula>
    </cfRule>
  </conditionalFormatting>
  <conditionalFormatting sqref="B17">
    <cfRule type="expression" dxfId="21" priority="3" stopIfTrue="1">
      <formula>#REF!="zásobník havarijní"</formula>
    </cfRule>
  </conditionalFormatting>
  <conditionalFormatting sqref="B17">
    <cfRule type="expression" dxfId="20" priority="4" stopIfTrue="1">
      <formula>#REF!="korekce"</formula>
    </cfRule>
  </conditionalFormatting>
  <conditionalFormatting sqref="B17">
    <cfRule type="expression" dxfId="19" priority="5" stopIfTrue="1">
      <formula>#REF!="TÚ"</formula>
    </cfRule>
    <cfRule type="expression" dxfId="18" priority="6" stopIfTrue="1">
      <formula>#REF!="z 15 mil."</formula>
    </cfRule>
    <cfRule type="expression" dxfId="17" priority="7" stopIfTrue="1">
      <formula>#REF!="přídavek 10 mil."</formula>
    </cfRule>
  </conditionalFormatting>
  <dataValidations count="1">
    <dataValidation allowBlank="1" sqref="G4:G24"/>
  </dataValidation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F11"/>
  <sheetViews>
    <sheetView showGridLines="0" tabSelected="1" zoomScaleNormal="100" workbookViewId="0">
      <selection activeCell="H6" sqref="H6"/>
    </sheetView>
  </sheetViews>
  <sheetFormatPr defaultRowHeight="12.75" x14ac:dyDescent="0.2"/>
  <cols>
    <col min="1" max="1" width="5.5703125" style="1" customWidth="1"/>
    <col min="2" max="2" width="7.28515625" customWidth="1"/>
    <col min="3" max="3" width="27.28515625" customWidth="1"/>
    <col min="4" max="5" width="7.7109375" customWidth="1"/>
    <col min="6" max="6" width="10.28515625" customWidth="1"/>
  </cols>
  <sheetData>
    <row r="1" spans="1:6" ht="22.5" customHeight="1" x14ac:dyDescent="0.2">
      <c r="A1" s="11" t="s">
        <v>62</v>
      </c>
    </row>
    <row r="2" spans="1:6" ht="36" customHeight="1" x14ac:dyDescent="0.2">
      <c r="A2" s="23" t="s">
        <v>51</v>
      </c>
      <c r="B2" s="24" t="s">
        <v>0</v>
      </c>
      <c r="C2" s="23" t="s">
        <v>60</v>
      </c>
      <c r="D2" s="25" t="s">
        <v>52</v>
      </c>
      <c r="E2" s="25" t="s">
        <v>53</v>
      </c>
      <c r="F2" s="24" t="s">
        <v>42</v>
      </c>
    </row>
    <row r="3" spans="1:6" ht="25.5" customHeight="1" x14ac:dyDescent="0.2">
      <c r="A3" s="2">
        <v>1</v>
      </c>
      <c r="B3" s="19" t="s">
        <v>63</v>
      </c>
      <c r="C3" s="4" t="s">
        <v>69</v>
      </c>
      <c r="D3" s="8">
        <v>54.25</v>
      </c>
      <c r="E3" s="8">
        <v>64.856999999999999</v>
      </c>
      <c r="F3" s="21">
        <f>E3-D3</f>
        <v>10.606999999999999</v>
      </c>
    </row>
    <row r="4" spans="1:6" ht="25.5" customHeight="1" x14ac:dyDescent="0.2">
      <c r="A4" s="2">
        <v>2</v>
      </c>
      <c r="B4" s="19" t="s">
        <v>61</v>
      </c>
      <c r="C4" s="4" t="s">
        <v>70</v>
      </c>
      <c r="D4" s="8">
        <v>0.59299999999999997</v>
      </c>
      <c r="E4" s="8">
        <v>6.44</v>
      </c>
      <c r="F4" s="21">
        <f>E4-D4</f>
        <v>5.8470000000000004</v>
      </c>
    </row>
    <row r="5" spans="1:6" ht="25.5" customHeight="1" x14ac:dyDescent="0.2">
      <c r="A5" s="2">
        <v>3</v>
      </c>
      <c r="B5" s="19" t="s">
        <v>64</v>
      </c>
      <c r="C5" s="4" t="s">
        <v>71</v>
      </c>
      <c r="D5" s="8">
        <v>0</v>
      </c>
      <c r="E5" s="8">
        <v>10.965</v>
      </c>
      <c r="F5" s="21">
        <f t="shared" ref="F5:F10" si="0">E5-D5</f>
        <v>10.965</v>
      </c>
    </row>
    <row r="6" spans="1:6" ht="25.5" customHeight="1" x14ac:dyDescent="0.2">
      <c r="A6" s="2">
        <v>4</v>
      </c>
      <c r="B6" s="19" t="s">
        <v>65</v>
      </c>
      <c r="C6" s="4" t="s">
        <v>72</v>
      </c>
      <c r="D6" s="8">
        <v>0</v>
      </c>
      <c r="E6" s="8">
        <v>1.577</v>
      </c>
      <c r="F6" s="21">
        <f t="shared" si="0"/>
        <v>1.577</v>
      </c>
    </row>
    <row r="7" spans="1:6" ht="25.5" customHeight="1" x14ac:dyDescent="0.2">
      <c r="A7" s="2">
        <v>5</v>
      </c>
      <c r="B7" s="19" t="s">
        <v>66</v>
      </c>
      <c r="C7" s="4" t="s">
        <v>73</v>
      </c>
      <c r="D7" s="8">
        <v>0.51</v>
      </c>
      <c r="E7" s="8">
        <v>4</v>
      </c>
      <c r="F7" s="21">
        <f>E7-D7</f>
        <v>3.49</v>
      </c>
    </row>
    <row r="8" spans="1:6" ht="25.5" customHeight="1" x14ac:dyDescent="0.2">
      <c r="A8" s="2">
        <v>6</v>
      </c>
      <c r="B8" s="19" t="s">
        <v>66</v>
      </c>
      <c r="C8" s="4" t="s">
        <v>74</v>
      </c>
      <c r="D8" s="8">
        <v>7.431</v>
      </c>
      <c r="E8" s="8">
        <v>8.2650000000000006</v>
      </c>
      <c r="F8" s="21">
        <f>E8-D8</f>
        <v>0.83400000000000052</v>
      </c>
    </row>
    <row r="9" spans="1:6" ht="25.5" customHeight="1" x14ac:dyDescent="0.2">
      <c r="A9" s="2">
        <v>7</v>
      </c>
      <c r="B9" s="19" t="s">
        <v>67</v>
      </c>
      <c r="C9" s="4" t="s">
        <v>75</v>
      </c>
      <c r="D9" s="8">
        <v>13.259</v>
      </c>
      <c r="E9" s="8">
        <v>15.503</v>
      </c>
      <c r="F9" s="21">
        <f t="shared" si="0"/>
        <v>2.2439999999999998</v>
      </c>
    </row>
    <row r="10" spans="1:6" ht="25.5" customHeight="1" x14ac:dyDescent="0.2">
      <c r="A10" s="2">
        <v>8</v>
      </c>
      <c r="B10" s="19" t="s">
        <v>68</v>
      </c>
      <c r="C10" s="4" t="s">
        <v>76</v>
      </c>
      <c r="D10" s="8">
        <v>0</v>
      </c>
      <c r="E10" s="8">
        <v>3.2559999999999998</v>
      </c>
      <c r="F10" s="21">
        <f t="shared" si="0"/>
        <v>3.2559999999999998</v>
      </c>
    </row>
    <row r="11" spans="1:6" s="20" customFormat="1" ht="25.5" customHeight="1" x14ac:dyDescent="0.2">
      <c r="A11" s="29" t="s">
        <v>48</v>
      </c>
      <c r="B11" s="30"/>
      <c r="C11" s="30"/>
      <c r="D11" s="30"/>
      <c r="E11" s="31"/>
      <c r="F11" s="22">
        <f>SUM(F3:F10)</f>
        <v>38.820000000000007</v>
      </c>
    </row>
  </sheetData>
  <mergeCells count="1">
    <mergeCell ref="A11:E11"/>
  </mergeCells>
  <conditionalFormatting sqref="B6 B8:B10 B3:B4">
    <cfRule type="expression" dxfId="16" priority="71" stopIfTrue="1">
      <formula>#REF!="úspora ze zú"</formula>
    </cfRule>
    <cfRule type="expression" dxfId="15" priority="72" stopIfTrue="1">
      <formula>#REF!="plán"</formula>
    </cfRule>
  </conditionalFormatting>
  <conditionalFormatting sqref="B6 B8:B10 B3:B4">
    <cfRule type="expression" dxfId="14" priority="73" stopIfTrue="1">
      <formula>#REF!="zásobník havarijní"</formula>
    </cfRule>
  </conditionalFormatting>
  <conditionalFormatting sqref="B6:B10 B3:B4">
    <cfRule type="expression" dxfId="13" priority="74" stopIfTrue="1">
      <formula>#REF!="korekce"</formula>
    </cfRule>
  </conditionalFormatting>
  <conditionalFormatting sqref="B6:B10 B3:B4">
    <cfRule type="expression" dxfId="12" priority="75" stopIfTrue="1">
      <formula>#REF!="TÚ"</formula>
    </cfRule>
    <cfRule type="expression" dxfId="11" priority="76" stopIfTrue="1">
      <formula>#REF!="z 15 mil."</formula>
    </cfRule>
    <cfRule type="expression" dxfId="10" priority="77" stopIfTrue="1">
      <formula>#REF!="přídavek 10 mil."</formula>
    </cfRule>
  </conditionalFormatting>
  <conditionalFormatting sqref="B7">
    <cfRule type="expression" dxfId="9" priority="29" stopIfTrue="1">
      <formula>#REF!="úspora ze zú"</formula>
    </cfRule>
    <cfRule type="expression" dxfId="8" priority="30" stopIfTrue="1">
      <formula>#REF!="plán"</formula>
    </cfRule>
  </conditionalFormatting>
  <conditionalFormatting sqref="B7">
    <cfRule type="expression" dxfId="7" priority="31" stopIfTrue="1">
      <formula>#REF!="zásobník havarijní"</formula>
    </cfRule>
  </conditionalFormatting>
  <conditionalFormatting sqref="B5">
    <cfRule type="expression" dxfId="6" priority="1" stopIfTrue="1">
      <formula>#REF!="úspora ze zú"</formula>
    </cfRule>
    <cfRule type="expression" dxfId="5" priority="2" stopIfTrue="1">
      <formula>#REF!="plán"</formula>
    </cfRule>
  </conditionalFormatting>
  <conditionalFormatting sqref="B5">
    <cfRule type="expression" dxfId="4" priority="3" stopIfTrue="1">
      <formula>#REF!="zásobník havarijní"</formula>
    </cfRule>
  </conditionalFormatting>
  <conditionalFormatting sqref="B5">
    <cfRule type="expression" dxfId="3" priority="4" stopIfTrue="1">
      <formula>#REF!="korekce"</formula>
    </cfRule>
  </conditionalFormatting>
  <conditionalFormatting sqref="B5">
    <cfRule type="expression" dxfId="2" priority="5" stopIfTrue="1">
      <formula>#REF!="TÚ"</formula>
    </cfRule>
    <cfRule type="expression" dxfId="1" priority="6" stopIfTrue="1">
      <formula>#REF!="z 15 mil."</formula>
    </cfRule>
    <cfRule type="expression" dxfId="0" priority="7" stopIfTrue="1">
      <formula>#REF!="přídavek 10 mil."</formula>
    </cfRule>
  </conditionalFormatting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Diagnostika silnic (2)</vt:lpstr>
      <vt:lpstr>Seznam silnic</vt:lpstr>
      <vt:lpstr>'Diagnostika silnic (2)'!JaData</vt:lpstr>
      <vt:lpstr>'Seznam silnic'!JaData</vt:lpstr>
      <vt:lpstr>'Diagnostika silnic (2)'!Názvy_tisku</vt:lpstr>
      <vt:lpstr>'Seznam silnic'!Názvy_tisku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cp:lastPrinted>2020-09-16T10:03:21Z</cp:lastPrinted>
  <dcterms:created xsi:type="dcterms:W3CDTF">2017-09-20T05:50:20Z</dcterms:created>
  <dcterms:modified xsi:type="dcterms:W3CDTF">2020-09-29T09:18:46Z</dcterms:modified>
</cp:coreProperties>
</file>